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84c8aa522c61789e/Book/NewOutline/"/>
    </mc:Choice>
  </mc:AlternateContent>
  <bookViews>
    <workbookView xWindow="0" yWindow="0" windowWidth="22455" windowHeight="12930"/>
  </bookViews>
  <sheets>
    <sheet name="Sheet1" sheetId="1" r:id="rId1"/>
  </sheets>
  <definedNames>
    <definedName name="a1_">Sheet1!$I$2</definedName>
    <definedName name="a2_">Sheet1!$I$3</definedName>
    <definedName name="b1_">Sheet1!$I$4</definedName>
    <definedName name="b2_">Sheet1!$I$5</definedName>
    <definedName name="D__Concentration">Sheet1!$A$2:$A$6</definedName>
    <definedName name="D__Loading">Sheet1!$C$2:$C$6</definedName>
    <definedName name="L__Concentration">Sheet1!$B$2:$B$6</definedName>
    <definedName name="L__Loading">Sheet1!$D$2:$D$6</definedName>
    <definedName name="Predicted_D__Loading">Sheet1!$E$2:$E$6</definedName>
    <definedName name="Predicted_L__Loading">Sheet1!$F$2:$F$6</definedName>
    <definedName name="solver_adj" localSheetId="0" hidden="1">Sheet1!$I$2,Sheet1!$I$3,Sheet1!$I$4,Sheet1!$I$5</definedName>
    <definedName name="solver_cvg" localSheetId="0" hidden="1">0.000001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Sheet1!$I$2</definedName>
    <definedName name="solver_lhs2" localSheetId="0" hidden="1">Sheet1!$I$3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Sheet1!$H$8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1</definedName>
    <definedName name="solver_rhs1" localSheetId="0" hidden="1">1000</definedName>
    <definedName name="solver_rhs2" localSheetId="0" hidden="1">1000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Sum_Square_Error">Sheet1!$H$8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  <c r="E4" i="1"/>
  <c r="F4" i="1"/>
  <c r="E5" i="1"/>
  <c r="F5" i="1"/>
  <c r="E6" i="1"/>
  <c r="F6" i="1"/>
  <c r="E2" i="1"/>
  <c r="F2" i="1"/>
  <c r="H8" i="1" l="1"/>
</calcChain>
</file>

<file path=xl/sharedStrings.xml><?xml version="1.0" encoding="utf-8"?>
<sst xmlns="http://schemas.openxmlformats.org/spreadsheetml/2006/main" count="12" uniqueCount="12">
  <si>
    <t>D- Concentration</t>
  </si>
  <si>
    <t>L- Concentration</t>
  </si>
  <si>
    <t>D- Loading</t>
  </si>
  <si>
    <t>L- Loading</t>
  </si>
  <si>
    <t>Predicted D- Loading</t>
  </si>
  <si>
    <t>Predicted L- Loading</t>
  </si>
  <si>
    <t>a1</t>
  </si>
  <si>
    <t>a2</t>
  </si>
  <si>
    <t>b1</t>
  </si>
  <si>
    <t>b2</t>
  </si>
  <si>
    <t>Parameters</t>
  </si>
  <si>
    <t>Sum Square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</si>
</sst>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7" sqref="G7"/>
    </sheetView>
  </sheetViews>
  <sheetFormatPr defaultRowHeight="15" x14ac:dyDescent="0.25"/>
  <cols>
    <col min="1" max="1" width="16.140625" bestFit="1" customWidth="1"/>
    <col min="2" max="2" width="15.7109375" bestFit="1" customWidth="1"/>
    <col min="3" max="3" width="10.28515625" bestFit="1" customWidth="1"/>
    <col min="4" max="4" width="11" customWidth="1"/>
    <col min="5" max="5" width="19.5703125" bestFit="1" customWidth="1"/>
    <col min="6" max="6" width="20.140625" customWidth="1"/>
    <col min="7" max="7" width="2" customWidth="1"/>
    <col min="8" max="8" width="8" customWidth="1"/>
    <col min="9" max="9" width="8.85546875" customWidth="1"/>
  </cols>
  <sheetData>
    <row r="1" spans="1:9" ht="15.75" thickBot="1" x14ac:dyDescent="0.3">
      <c r="A1" s="7" t="s">
        <v>0</v>
      </c>
      <c r="B1" s="8" t="s">
        <v>1</v>
      </c>
      <c r="C1" s="8" t="s">
        <v>2</v>
      </c>
      <c r="D1" s="9" t="s">
        <v>3</v>
      </c>
      <c r="E1" s="7" t="s">
        <v>4</v>
      </c>
      <c r="F1" s="9" t="s">
        <v>5</v>
      </c>
      <c r="H1" s="10" t="s">
        <v>10</v>
      </c>
      <c r="I1" s="11"/>
    </row>
    <row r="2" spans="1:9" x14ac:dyDescent="0.25">
      <c r="A2" s="1">
        <v>0</v>
      </c>
      <c r="B2" s="5">
        <v>5</v>
      </c>
      <c r="C2" s="5">
        <v>0</v>
      </c>
      <c r="D2" s="2">
        <v>12.5</v>
      </c>
      <c r="E2" s="1">
        <f>a1_*b1_ *D__Concentration/ (1 + b1_ * D__Concentration + b2_*L__Concentration)</f>
        <v>0</v>
      </c>
      <c r="F2" s="2">
        <f>a2_*b2_ *L__Concentration/ (1 + b1_ * D__Concentration + b2_*L__Concentration)</f>
        <v>12.499996084401927</v>
      </c>
      <c r="H2" s="1" t="s">
        <v>6</v>
      </c>
      <c r="I2" s="2">
        <v>74.985948990997883</v>
      </c>
    </row>
    <row r="3" spans="1:9" x14ac:dyDescent="0.25">
      <c r="A3" s="1">
        <v>0.5</v>
      </c>
      <c r="B3" s="5">
        <v>2.5</v>
      </c>
      <c r="C3" s="5">
        <v>0.80940000000000001</v>
      </c>
      <c r="D3" s="2">
        <v>6.7446000000000002</v>
      </c>
      <c r="E3" s="1">
        <f>a1_*b1_ *D__Concentration/ (1 + b1_ * D__Concentration + b2_*L__Concentration)</f>
        <v>0.80936494699204808</v>
      </c>
      <c r="F3" s="2">
        <f>a2_*b2_ *L__Concentration/ (1 + b1_ * D__Concentration + b2_*L__Concentration)</f>
        <v>6.7445990657269892</v>
      </c>
      <c r="H3" s="1" t="s">
        <v>7</v>
      </c>
      <c r="I3" s="2">
        <v>74.9985357113151</v>
      </c>
    </row>
    <row r="4" spans="1:9" x14ac:dyDescent="0.25">
      <c r="A4" s="1">
        <v>1.5</v>
      </c>
      <c r="B4" s="5">
        <v>1.5</v>
      </c>
      <c r="C4" s="5">
        <v>2.4634999999999998</v>
      </c>
      <c r="D4" s="2">
        <v>4.1058000000000003</v>
      </c>
      <c r="E4" s="1">
        <f>a1_*b1_ *D__Concentration/ (1 + b1_ * D__Concentration + b2_*L__Concentration)</f>
        <v>2.4635322293295232</v>
      </c>
      <c r="F4" s="2">
        <f>a2_*b2_ *L__Concentration/ (1 + b1_ * D__Concentration + b2_*L__Concentration)</f>
        <v>4.1058208003879555</v>
      </c>
      <c r="H4" s="1" t="s">
        <v>8</v>
      </c>
      <c r="I4" s="2">
        <v>2.4004969196563322E-2</v>
      </c>
    </row>
    <row r="5" spans="1:9" ht="15.75" thickBot="1" x14ac:dyDescent="0.3">
      <c r="A5" s="1">
        <v>2.5</v>
      </c>
      <c r="B5" s="5">
        <v>0.5</v>
      </c>
      <c r="C5" s="5">
        <v>4.1666999999999996</v>
      </c>
      <c r="D5" s="2">
        <v>1.3889</v>
      </c>
      <c r="E5" s="1">
        <f>a1_*b1_ *D__Concentration/ (1 + b1_ * D__Concentration + b2_*L__Concentration)</f>
        <v>4.1666988937736091</v>
      </c>
      <c r="F5" s="2">
        <f>a2_*b2_ *L__Concentration/ (1 + b1_ * D__Concentration + b2_*L__Concentration)</f>
        <v>1.3888772213599347</v>
      </c>
      <c r="H5" s="3" t="s">
        <v>9</v>
      </c>
      <c r="I5" s="4">
        <v>4.0000922130408206E-2</v>
      </c>
    </row>
    <row r="6" spans="1:9" ht="15.75" thickBot="1" x14ac:dyDescent="0.3">
      <c r="A6" s="3">
        <v>5</v>
      </c>
      <c r="B6" s="6">
        <v>0</v>
      </c>
      <c r="C6" s="6">
        <v>8.0357000000000003</v>
      </c>
      <c r="D6" s="4">
        <v>0</v>
      </c>
      <c r="E6" s="3">
        <f>a1_*b1_ *D__Concentration/ (1 + b1_ * D__Concentration + b2_*L__Concentration)</f>
        <v>8.0356940391105791</v>
      </c>
      <c r="F6" s="4">
        <f>a2_*b2_ *L__Concentration/ (1 + b1_ * D__Concentration + b2_*L__Concentration)</f>
        <v>0</v>
      </c>
    </row>
    <row r="7" spans="1:9" x14ac:dyDescent="0.25">
      <c r="H7" s="10" t="s">
        <v>11</v>
      </c>
      <c r="I7" s="11"/>
    </row>
    <row r="8" spans="1:9" ht="15.75" thickBot="1" x14ac:dyDescent="0.3">
      <c r="H8" s="12">
        <f>SUMXMY2(D__Loading,Predicted_D__Loading)+SUMXMY2(L__Loading,Predicted_L__Loading)</f>
        <v>3.2719263441636919E-9</v>
      </c>
      <c r="I8" s="13"/>
    </row>
  </sheetData>
  <mergeCells count="3">
    <mergeCell ref="H1:I1"/>
    <mergeCell ref="H7:I7"/>
    <mergeCell ref="H8:I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Sheet1</vt:lpstr>
      <vt:lpstr>a1_</vt:lpstr>
      <vt:lpstr>a2_</vt:lpstr>
      <vt:lpstr>b1_</vt:lpstr>
      <vt:lpstr>b2_</vt:lpstr>
      <vt:lpstr>D__Concentration</vt:lpstr>
      <vt:lpstr>D__Loading</vt:lpstr>
      <vt:lpstr>L__Concentration</vt:lpstr>
      <vt:lpstr>L__Loading</vt:lpstr>
      <vt:lpstr>Predicted_D__Loading</vt:lpstr>
      <vt:lpstr>Predicted_L__Loading</vt:lpstr>
      <vt:lpstr>Sum_Square_Error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2017-04-20T19:59:36Z</dcterms:created>
  <dcterms:modified xsi:type="dcterms:W3CDTF">2017-04-22T13:25:09Z</dcterms:modified>
</cp:coreProperties>
</file>